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35" windowWidth="20055" windowHeight="7950"/>
  </bookViews>
  <sheets>
    <sheet name="krosvord" sheetId="1" r:id="rId1"/>
    <sheet name="otvet" sheetId="4" state="hidden" r:id="rId2"/>
    <sheet name="Лист3" sheetId="3" state="hidden" r:id="rId3"/>
  </sheets>
  <calcPr calcId="145621"/>
</workbook>
</file>

<file path=xl/calcChain.xml><?xml version="1.0" encoding="utf-8"?>
<calcChain xmlns="http://schemas.openxmlformats.org/spreadsheetml/2006/main">
  <c r="S12" i="4" l="1"/>
  <c r="R12" i="4"/>
  <c r="Q12" i="4"/>
  <c r="P12" i="4"/>
  <c r="T12" i="4"/>
  <c r="N12" i="4"/>
  <c r="O12" i="4"/>
  <c r="R11" i="4"/>
  <c r="Q11" i="4"/>
  <c r="P11" i="4"/>
  <c r="O11" i="4"/>
  <c r="N11" i="4"/>
  <c r="M11" i="4"/>
  <c r="L11" i="4"/>
  <c r="K11" i="4"/>
  <c r="U10" i="4"/>
  <c r="T10" i="4"/>
  <c r="S10" i="4"/>
  <c r="R10" i="4"/>
  <c r="Q10" i="4"/>
  <c r="P10" i="4"/>
  <c r="O10" i="4"/>
  <c r="S9" i="4"/>
  <c r="R9" i="4"/>
  <c r="Q9" i="4"/>
  <c r="P9" i="4"/>
  <c r="O9" i="4"/>
  <c r="N9" i="4"/>
  <c r="O8" i="4"/>
  <c r="N8" i="4"/>
  <c r="M8" i="4"/>
  <c r="L8" i="4"/>
  <c r="K8" i="4"/>
  <c r="Q8" i="4"/>
  <c r="P8" i="4"/>
  <c r="L7" i="4"/>
  <c r="M7" i="4"/>
  <c r="N7" i="4"/>
  <c r="O7" i="4"/>
  <c r="O6" i="4"/>
  <c r="N6" i="4"/>
  <c r="M6" i="4"/>
  <c r="L6" i="4"/>
  <c r="J6" i="4"/>
  <c r="I6" i="4"/>
  <c r="H6" i="4"/>
  <c r="G6" i="4"/>
  <c r="K6" i="4"/>
  <c r="T6" i="4"/>
  <c r="S6" i="4"/>
  <c r="R6" i="4"/>
  <c r="Q6" i="4"/>
  <c r="P6" i="4"/>
  <c r="U5" i="4"/>
  <c r="T5" i="4"/>
  <c r="S5" i="4"/>
  <c r="R5" i="4"/>
  <c r="Q5" i="4"/>
  <c r="P5" i="4"/>
  <c r="O5" i="4"/>
  <c r="N5" i="4"/>
  <c r="J4" i="4"/>
  <c r="K4" i="4"/>
  <c r="L4" i="4"/>
  <c r="M4" i="4"/>
  <c r="P4" i="4"/>
  <c r="P2" i="4"/>
  <c r="O2" i="4"/>
  <c r="P3" i="4"/>
  <c r="O3" i="4"/>
  <c r="O4" i="4"/>
  <c r="N4" i="4"/>
  <c r="Q3" i="4"/>
  <c r="N3" i="4"/>
  <c r="U2" i="4"/>
  <c r="T2" i="4"/>
  <c r="S2" i="4"/>
  <c r="R2" i="4"/>
  <c r="Q2" i="4"/>
  <c r="Z13" i="4" l="1"/>
  <c r="Z12" i="4"/>
  <c r="Z11" i="4"/>
  <c r="Z10" i="4"/>
  <c r="Z9" i="4"/>
  <c r="Z8" i="4"/>
  <c r="Z7" i="4"/>
  <c r="Z6" i="4"/>
  <c r="Z5" i="4"/>
  <c r="Z4" i="4"/>
  <c r="Z3" i="4"/>
  <c r="Z14" i="4" l="1"/>
  <c r="P16" i="1" s="1"/>
</calcChain>
</file>

<file path=xl/comments1.xml><?xml version="1.0" encoding="utf-8"?>
<comments xmlns="http://schemas.openxmlformats.org/spreadsheetml/2006/main">
  <authors>
    <author>1</author>
  </authors>
  <commentList>
    <comment ref="N2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1:по горизонтали
</t>
        </r>
        <r>
          <rPr>
            <sz val="12"/>
            <color indexed="81"/>
            <rFont val="Tahoma"/>
            <family val="2"/>
            <charset val="204"/>
          </rPr>
          <t xml:space="preserve">1.  Позволяет выбрать цвет в графическом редакторе </t>
        </r>
      </text>
    </comment>
    <comment ref="M3" authorId="0">
      <text>
        <r>
          <rPr>
            <b/>
            <sz val="9"/>
            <color indexed="81"/>
            <rFont val="Tahoma"/>
            <family val="2"/>
            <charset val="204"/>
          </rPr>
          <t>1:по горизонтали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2"/>
            <color indexed="81"/>
            <rFont val="Tahoma"/>
            <family val="2"/>
            <charset val="204"/>
          </rPr>
          <t>2. Необходим для хранения информации</t>
        </r>
        <r>
          <rPr>
            <sz val="9"/>
            <color indexed="81"/>
            <rFont val="Tahoma"/>
            <family val="2"/>
            <charset val="204"/>
          </rPr>
          <t xml:space="preserve"> </t>
        </r>
      </text>
    </comment>
    <comment ref="I4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1:по горизонтали
</t>
        </r>
        <r>
          <rPr>
            <sz val="12"/>
            <color indexed="81"/>
            <rFont val="Tahoma"/>
            <family val="2"/>
            <charset val="204"/>
          </rPr>
          <t xml:space="preserve">3. Изображения, составленные при помощи инструментов рисования и черчения 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M5" authorId="0">
      <text>
        <r>
          <rPr>
            <b/>
            <sz val="9"/>
            <color indexed="81"/>
            <rFont val="Tahoma"/>
            <family val="2"/>
            <charset val="204"/>
          </rPr>
          <t>1:по горизонтали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2"/>
            <color indexed="81"/>
            <rFont val="Tahoma"/>
            <family val="2"/>
            <charset val="204"/>
          </rPr>
          <t xml:space="preserve">4. Пункт в меню РИСУНОК </t>
        </r>
      </text>
    </comment>
    <comment ref="F6" authorId="0">
      <text>
        <r>
          <rPr>
            <b/>
            <sz val="9"/>
            <color indexed="81"/>
            <rFont val="Tahoma"/>
            <family val="2"/>
            <charset val="204"/>
          </rPr>
          <t>1:по горизонтали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2"/>
            <color indexed="81"/>
            <rFont val="Tahoma"/>
            <family val="2"/>
            <charset val="204"/>
          </rPr>
          <t xml:space="preserve">5. Действия по созданию рисунка, его исправлению и дополнению </t>
        </r>
      </text>
    </comment>
    <comment ref="K7" authorId="0">
      <text>
        <r>
          <rPr>
            <b/>
            <sz val="9"/>
            <color indexed="81"/>
            <rFont val="Tahoma"/>
            <family val="2"/>
            <charset val="204"/>
          </rPr>
          <t>1:по горизонтали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2"/>
            <color indexed="81"/>
            <rFont val="Tahoma"/>
            <family val="2"/>
            <charset val="204"/>
          </rPr>
          <t xml:space="preserve">6. Он получается, если при рисовании инструментом ЭЛЛИПС использовать клавишу Shift </t>
        </r>
      </text>
    </comment>
    <comment ref="J8" authorId="0">
      <text>
        <r>
          <rPr>
            <b/>
            <sz val="9"/>
            <color indexed="81"/>
            <rFont val="Tahoma"/>
            <family val="2"/>
            <charset val="204"/>
          </rPr>
          <t>1:по горизонтали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2"/>
            <color indexed="81"/>
            <rFont val="Tahoma"/>
            <family val="2"/>
            <charset val="204"/>
          </rPr>
          <t>7. Его получишь, если рисовать инструментом ПРЯМОУГОЛЬНИК с нажатой клавишей Shif</t>
        </r>
        <r>
          <rPr>
            <sz val="9"/>
            <color indexed="81"/>
            <rFont val="Tahoma"/>
            <family val="2"/>
            <charset val="204"/>
          </rPr>
          <t xml:space="preserve">t </t>
        </r>
      </text>
    </comment>
    <comment ref="M9" authorId="0">
      <text>
        <r>
          <rPr>
            <b/>
            <sz val="9"/>
            <color indexed="81"/>
            <rFont val="Tahoma"/>
            <family val="2"/>
            <charset val="204"/>
          </rPr>
          <t>1:по горизонтали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2"/>
            <color indexed="81"/>
            <rFont val="Tahoma"/>
            <family val="2"/>
            <charset val="204"/>
          </rPr>
          <t xml:space="preserve">8. Неудачные элементы рисунка можно удалить этим инструментом </t>
        </r>
      </text>
    </comment>
    <comment ref="N10" authorId="0">
      <text>
        <r>
          <rPr>
            <b/>
            <sz val="9"/>
            <color indexed="81"/>
            <rFont val="Tahoma"/>
            <family val="2"/>
            <charset val="204"/>
          </rPr>
          <t>1:по горизонтали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2"/>
            <color indexed="81"/>
            <rFont val="Tahoma"/>
            <family val="2"/>
            <charset val="204"/>
          </rPr>
          <t>9. Этот инструмент используют, чтобы увидеть в деталях компьютерный рисуно</t>
        </r>
        <r>
          <rPr>
            <sz val="9"/>
            <color indexed="81"/>
            <rFont val="Tahoma"/>
            <family val="2"/>
            <charset val="204"/>
          </rPr>
          <t xml:space="preserve">к </t>
        </r>
      </text>
    </comment>
    <comment ref="J11" authorId="0">
      <text>
        <r>
          <rPr>
            <b/>
            <sz val="9"/>
            <color indexed="81"/>
            <rFont val="Tahoma"/>
            <family val="2"/>
            <charset val="204"/>
          </rPr>
          <t>1:по горизонтали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2"/>
            <color indexed="81"/>
            <rFont val="Tahoma"/>
            <family val="2"/>
            <charset val="204"/>
          </rPr>
          <t xml:space="preserve">10. Часть рисунка </t>
        </r>
      </text>
    </comment>
    <comment ref="M12" authorId="0">
      <text>
        <r>
          <rPr>
            <b/>
            <sz val="9"/>
            <color indexed="81"/>
            <rFont val="Tahoma"/>
            <family val="2"/>
            <charset val="204"/>
          </rPr>
          <t>1:по горизонтали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2"/>
            <color indexed="81"/>
            <rFont val="Tahoma"/>
            <family val="2"/>
            <charset val="204"/>
          </rPr>
          <t xml:space="preserve">11. При помощи этого инструмента можно закрасить цветом ограниченную область рисунка </t>
        </r>
      </text>
    </comment>
  </commentList>
</comments>
</file>

<file path=xl/sharedStrings.xml><?xml version="1.0" encoding="utf-8"?>
<sst xmlns="http://schemas.openxmlformats.org/spreadsheetml/2006/main" count="19" uniqueCount="19">
  <si>
    <t>вопрос</t>
  </si>
  <si>
    <t>ответ</t>
  </si>
  <si>
    <t>вопрос 1</t>
  </si>
  <si>
    <t>вопрос 2</t>
  </si>
  <si>
    <t>вопрос 3</t>
  </si>
  <si>
    <t>вопрос 4</t>
  </si>
  <si>
    <t>вопрос 5</t>
  </si>
  <si>
    <t>вопрос 6</t>
  </si>
  <si>
    <t>вопрос 7</t>
  </si>
  <si>
    <t>вопрос 8</t>
  </si>
  <si>
    <t>вопрос 9</t>
  </si>
  <si>
    <t>вопрос 10</t>
  </si>
  <si>
    <t>вопрос 11</t>
  </si>
  <si>
    <t>Кроссворд</t>
  </si>
  <si>
    <t>Инструкция</t>
  </si>
  <si>
    <t>2. Появится  вопрос, на который нужно ответить</t>
  </si>
  <si>
    <t>1. Навести  курсор мыши на примечание (красный треугольник в ячейке с цифрой)</t>
  </si>
  <si>
    <t>Результат</t>
  </si>
  <si>
    <t>3. Ответ впишите  в ячейки  (в каждой ячейке по одной букве)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</si>
</sst>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8"/>
      <color rgb="FFFF0000"/>
      <name val="Calibri"/>
      <family val="2"/>
      <charset val="204"/>
      <scheme val="minor"/>
    </font>
    <font>
      <b/>
      <sz val="26"/>
      <color rgb="FFFF0000"/>
      <name val="Calibri"/>
      <family val="2"/>
      <charset val="204"/>
      <scheme val="minor"/>
    </font>
    <font>
      <sz val="26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20"/>
      <color rgb="FFC00000"/>
      <name val="Calibri"/>
      <family val="2"/>
      <charset val="204"/>
      <scheme val="minor"/>
    </font>
    <font>
      <sz val="2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1" xfId="0" applyBorder="1"/>
    <xf numFmtId="0" fontId="0" fillId="2" borderId="1" xfId="0" applyFill="1" applyBorder="1"/>
    <xf numFmtId="0" fontId="0" fillId="0" borderId="0" xfId="0" applyBorder="1"/>
    <xf numFmtId="0" fontId="3" fillId="0" borderId="0" xfId="0" applyFont="1" applyBorder="1"/>
    <xf numFmtId="0" fontId="1" fillId="0" borderId="0" xfId="0" applyFont="1" applyBorder="1"/>
    <xf numFmtId="0" fontId="3" fillId="0" borderId="1" xfId="0" applyFont="1" applyBorder="1"/>
    <xf numFmtId="0" fontId="0" fillId="0" borderId="2" xfId="0" applyBorder="1"/>
    <xf numFmtId="0" fontId="3" fillId="0" borderId="2" xfId="0" applyFont="1" applyBorder="1"/>
    <xf numFmtId="0" fontId="0" fillId="0" borderId="2" xfId="0" applyFill="1" applyBorder="1"/>
    <xf numFmtId="0" fontId="0" fillId="2" borderId="2" xfId="0" applyFill="1" applyBorder="1"/>
    <xf numFmtId="0" fontId="0" fillId="2" borderId="0" xfId="0" applyFont="1" applyFill="1" applyBorder="1"/>
    <xf numFmtId="0" fontId="1" fillId="2" borderId="2" xfId="0" applyFont="1" applyFill="1" applyBorder="1" applyAlignment="1">
      <alignment horizontal="center"/>
    </xf>
    <xf numFmtId="0" fontId="2" fillId="2" borderId="2" xfId="0" applyFont="1" applyFill="1" applyBorder="1"/>
    <xf numFmtId="0" fontId="0" fillId="2" borderId="2" xfId="0" applyFont="1" applyFill="1" applyBorder="1"/>
    <xf numFmtId="0" fontId="0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5" fillId="2" borderId="0" xfId="0" applyFont="1" applyFill="1" applyBorder="1" applyAlignment="1"/>
    <xf numFmtId="0" fontId="6" fillId="2" borderId="0" xfId="0" applyFont="1" applyFill="1" applyBorder="1"/>
    <xf numFmtId="0" fontId="0" fillId="2" borderId="0" xfId="0" applyFill="1" applyBorder="1"/>
    <xf numFmtId="0" fontId="0" fillId="3" borderId="0" xfId="0" applyFont="1" applyFill="1" applyBorder="1"/>
    <xf numFmtId="0" fontId="10" fillId="3" borderId="0" xfId="0" applyFont="1" applyFill="1" applyBorder="1"/>
    <xf numFmtId="0" fontId="11" fillId="3" borderId="0" xfId="0" applyFont="1" applyFill="1" applyBorder="1"/>
    <xf numFmtId="0" fontId="4" fillId="3" borderId="0" xfId="0" applyFont="1" applyFill="1" applyBorder="1" applyAlignment="1">
      <alignment horizontal="center"/>
    </xf>
    <xf numFmtId="0" fontId="0" fillId="3" borderId="0" xfId="0" applyFont="1" applyFill="1" applyBorder="1" applyAlignment="1">
      <alignment horizontal="center"/>
    </xf>
    <xf numFmtId="0" fontId="0" fillId="3" borderId="3" xfId="0" applyFill="1" applyBorder="1"/>
    <xf numFmtId="0" fontId="0" fillId="3" borderId="4" xfId="0" applyFont="1" applyFill="1" applyBorder="1"/>
    <xf numFmtId="0" fontId="0" fillId="3" borderId="5" xfId="0" applyFont="1" applyFill="1" applyBorder="1"/>
    <xf numFmtId="0" fontId="0" fillId="3" borderId="6" xfId="0" applyFill="1" applyBorder="1"/>
    <xf numFmtId="0" fontId="0" fillId="3" borderId="7" xfId="0" applyFont="1" applyFill="1" applyBorder="1"/>
    <xf numFmtId="0" fontId="0" fillId="3" borderId="8" xfId="0" applyFill="1" applyBorder="1"/>
    <xf numFmtId="0" fontId="0" fillId="3" borderId="9" xfId="0" applyFont="1" applyFill="1" applyBorder="1"/>
    <xf numFmtId="0" fontId="0" fillId="3" borderId="10" xfId="0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F1:AY16"/>
  <sheetViews>
    <sheetView tabSelected="1" topLeftCell="D1" workbookViewId="0">
      <selection activeCell="AM9" sqref="AM9"/>
    </sheetView>
  </sheetViews>
  <sheetFormatPr defaultColWidth="3.7109375" defaultRowHeight="18" customHeight="1" x14ac:dyDescent="0.25"/>
  <cols>
    <col min="1" max="8" width="3.7109375" style="11"/>
    <col min="9" max="9" width="6.5703125" style="11" bestFit="1" customWidth="1"/>
    <col min="10" max="15" width="3.7109375" style="11"/>
    <col min="16" max="16" width="4.42578125" style="11" bestFit="1" customWidth="1"/>
    <col min="17" max="16384" width="3.7109375" style="11"/>
  </cols>
  <sheetData>
    <row r="1" spans="6:51" ht="18" customHeight="1" x14ac:dyDescent="0.4">
      <c r="F1" s="23" t="s">
        <v>13</v>
      </c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G1" s="21" t="s">
        <v>14</v>
      </c>
      <c r="AH1" s="22"/>
      <c r="AI1" s="22"/>
      <c r="AJ1" s="20"/>
      <c r="AK1" s="20"/>
      <c r="AL1" s="20"/>
    </row>
    <row r="2" spans="6:51" ht="18" customHeight="1" thickBot="1" x14ac:dyDescent="0.3">
      <c r="N2" s="12">
        <v>1</v>
      </c>
      <c r="O2" s="13"/>
      <c r="P2" s="10"/>
      <c r="Q2" s="10"/>
      <c r="R2" s="2"/>
      <c r="S2" s="2"/>
      <c r="T2" s="2"/>
      <c r="U2" s="2"/>
      <c r="AG2" s="19"/>
    </row>
    <row r="3" spans="6:51" ht="18" customHeight="1" thickTop="1" x14ac:dyDescent="0.25">
      <c r="M3" s="12">
        <v>2</v>
      </c>
      <c r="N3" s="10"/>
      <c r="O3" s="10"/>
      <c r="P3" s="10"/>
      <c r="Q3" s="2"/>
      <c r="AE3" s="25" t="s">
        <v>16</v>
      </c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6"/>
      <c r="AR3" s="26"/>
      <c r="AS3" s="26"/>
      <c r="AT3" s="26"/>
      <c r="AU3" s="26"/>
      <c r="AV3" s="26"/>
      <c r="AW3" s="26"/>
      <c r="AX3" s="26"/>
      <c r="AY3" s="27"/>
    </row>
    <row r="4" spans="6:51" ht="18" customHeight="1" x14ac:dyDescent="0.25">
      <c r="I4" s="16">
        <v>3</v>
      </c>
      <c r="J4" s="15"/>
      <c r="K4" s="15"/>
      <c r="L4" s="15"/>
      <c r="M4" s="14"/>
      <c r="N4" s="14"/>
      <c r="O4" s="14"/>
      <c r="P4" s="14"/>
      <c r="AE4" s="28" t="s">
        <v>15</v>
      </c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20"/>
      <c r="AS4" s="20"/>
      <c r="AT4" s="20"/>
      <c r="AU4" s="20"/>
      <c r="AV4" s="20"/>
      <c r="AW4" s="20"/>
      <c r="AX4" s="20"/>
      <c r="AY4" s="29"/>
    </row>
    <row r="5" spans="6:51" ht="18" customHeight="1" x14ac:dyDescent="0.25">
      <c r="M5" s="12">
        <v>4</v>
      </c>
      <c r="N5" s="14"/>
      <c r="O5" s="14"/>
      <c r="P5" s="14"/>
      <c r="Q5" s="14"/>
      <c r="R5" s="14"/>
      <c r="S5" s="14"/>
      <c r="T5" s="14"/>
      <c r="U5" s="15"/>
      <c r="AE5" s="28" t="s">
        <v>18</v>
      </c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  <c r="AW5" s="20"/>
      <c r="AX5" s="20"/>
      <c r="AY5" s="29"/>
    </row>
    <row r="6" spans="6:51" ht="18" customHeight="1" thickBot="1" x14ac:dyDescent="0.3">
      <c r="F6" s="16">
        <v>5</v>
      </c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AE6" s="30"/>
      <c r="AF6" s="31"/>
      <c r="AG6" s="31"/>
      <c r="AH6" s="31"/>
      <c r="AI6" s="31"/>
      <c r="AJ6" s="31"/>
      <c r="AK6" s="31"/>
      <c r="AL6" s="31"/>
      <c r="AM6" s="31"/>
      <c r="AN6" s="31"/>
      <c r="AO6" s="31"/>
      <c r="AP6" s="31"/>
      <c r="AQ6" s="31"/>
      <c r="AR6" s="31"/>
      <c r="AS6" s="31"/>
      <c r="AT6" s="31"/>
      <c r="AU6" s="31"/>
      <c r="AV6" s="31"/>
      <c r="AW6" s="31"/>
      <c r="AX6" s="31"/>
      <c r="AY6" s="32"/>
    </row>
    <row r="7" spans="6:51" ht="18" customHeight="1" thickTop="1" x14ac:dyDescent="0.25">
      <c r="K7" s="12">
        <v>6</v>
      </c>
      <c r="L7" s="14"/>
      <c r="M7" s="14"/>
      <c r="N7" s="14"/>
      <c r="O7" s="14"/>
    </row>
    <row r="8" spans="6:51" ht="18" customHeight="1" x14ac:dyDescent="0.25">
      <c r="J8" s="16">
        <v>7</v>
      </c>
      <c r="K8" s="15"/>
      <c r="L8" s="15"/>
      <c r="M8" s="14"/>
      <c r="N8" s="14"/>
      <c r="O8" s="14"/>
      <c r="P8" s="14"/>
      <c r="Q8" s="14"/>
    </row>
    <row r="9" spans="6:51" ht="18" customHeight="1" x14ac:dyDescent="0.25">
      <c r="M9" s="16">
        <v>8</v>
      </c>
      <c r="N9" s="14"/>
      <c r="O9" s="14"/>
      <c r="P9" s="14"/>
      <c r="Q9" s="14"/>
      <c r="R9" s="14"/>
      <c r="S9" s="14"/>
    </row>
    <row r="10" spans="6:51" ht="18" customHeight="1" x14ac:dyDescent="0.25">
      <c r="N10" s="12">
        <v>9</v>
      </c>
      <c r="O10" s="14"/>
      <c r="P10" s="14"/>
      <c r="Q10" s="14"/>
      <c r="R10" s="14"/>
      <c r="S10" s="15"/>
      <c r="T10" s="15"/>
      <c r="U10" s="15"/>
    </row>
    <row r="11" spans="6:51" ht="18" customHeight="1" x14ac:dyDescent="0.25">
      <c r="J11" s="16">
        <v>10</v>
      </c>
      <c r="K11" s="15"/>
      <c r="L11" s="15"/>
      <c r="M11" s="14"/>
      <c r="N11" s="14"/>
      <c r="O11" s="14"/>
      <c r="P11" s="14"/>
      <c r="Q11" s="14"/>
      <c r="R11" s="14"/>
    </row>
    <row r="12" spans="6:51" ht="18" customHeight="1" x14ac:dyDescent="0.25">
      <c r="M12" s="16">
        <v>11</v>
      </c>
      <c r="N12" s="15"/>
      <c r="O12" s="15"/>
      <c r="P12" s="15"/>
      <c r="Q12" s="15"/>
      <c r="R12" s="15"/>
      <c r="S12" s="15"/>
      <c r="T12" s="15"/>
    </row>
    <row r="16" spans="6:51" ht="57" customHeight="1" x14ac:dyDescent="0.5">
      <c r="I16" s="17" t="s">
        <v>17</v>
      </c>
      <c r="J16" s="17"/>
      <c r="K16" s="17"/>
      <c r="L16" s="18"/>
      <c r="M16" s="18"/>
      <c r="N16" s="18"/>
      <c r="O16" s="18"/>
      <c r="P16" s="18" t="str">
        <f>IF(otvet!Z14=11,"вы заработали - 11 баллов", IF(otvet!Z14=10,"Вы заработали - 10 баллов",IF(otvet!Z14=9,"Вы заработали - 9 баллов",IF(otvet!Z14=8,"Вы заработали - 8 баллов",IF(otvet!Z14=7,"Вы заработали - 7 баллов",IF(otvet!Z14=6,"Вы заработали - 6 баллов)",IF(otvet!Z14=5,"Вы заработали - 5 баллов",IF(otvet!Z14=4,"Вы заработали - 4 балла",IF(otvet!Z14=3,"Вы заработали - 3 балла",IF(otvet!Z14=2,"Вы заработали - 2 балла",IF(otvet!Z14=1,"Вы заработали - 1 балл","Вы заработали - 0 баллов")))))))))))</f>
        <v>Вы заработали - 0 баллов</v>
      </c>
    </row>
  </sheetData>
  <mergeCells count="1">
    <mergeCell ref="F1:AA1"/>
  </mergeCells>
  <pageMargins left="0.7" right="0.7" top="0.75" bottom="0.75" header="0.3" footer="0.3"/>
  <pageSetup paperSize="9" orientation="portrait" horizontalDpi="300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2:Z14"/>
  <sheetViews>
    <sheetView topLeftCell="D1" workbookViewId="0">
      <selection activeCell="Z14" sqref="Z14"/>
    </sheetView>
  </sheetViews>
  <sheetFormatPr defaultColWidth="3.7109375" defaultRowHeight="18" customHeight="1" x14ac:dyDescent="0.25"/>
  <cols>
    <col min="1" max="24" width="3.7109375" style="3"/>
    <col min="25" max="25" width="10.42578125" style="3" customWidth="1"/>
    <col min="26" max="26" width="9.5703125" style="3" customWidth="1"/>
    <col min="27" max="16384" width="3.7109375" style="3"/>
  </cols>
  <sheetData>
    <row r="2" spans="6:26" ht="18" customHeight="1" x14ac:dyDescent="0.25">
      <c r="N2" s="7">
        <v>1</v>
      </c>
      <c r="O2" s="8" t="str">
        <f>IF(krosvord!O2="п","п","?")</f>
        <v>?</v>
      </c>
      <c r="P2" s="9" t="str">
        <f>IF(krosvord!P2="а","а","?")</f>
        <v>?</v>
      </c>
      <c r="Q2" s="8" t="str">
        <f>IF(krosvord!Q2="л","л","?")</f>
        <v>?</v>
      </c>
      <c r="R2" s="6" t="str">
        <f>IF(krosvord!R2="и","и","?")</f>
        <v>?</v>
      </c>
      <c r="S2" s="6" t="str">
        <f>IF(krosvord!S2="т","т","?")</f>
        <v>?</v>
      </c>
      <c r="T2" s="6" t="str">
        <f>IF(krosvord!T2="р","р","?")</f>
        <v>?</v>
      </c>
      <c r="U2" s="6" t="str">
        <f>IF(krosvord!U2="а","а","?")</f>
        <v>?</v>
      </c>
      <c r="Y2" s="3" t="s">
        <v>0</v>
      </c>
      <c r="Z2" s="3" t="s">
        <v>1</v>
      </c>
    </row>
    <row r="3" spans="6:26" ht="18" customHeight="1" x14ac:dyDescent="0.25">
      <c r="M3" s="7">
        <v>2</v>
      </c>
      <c r="N3" s="8" t="str">
        <f>IF(krosvord!N3="д","д","?")</f>
        <v>?</v>
      </c>
      <c r="O3" s="8" t="str">
        <f>IF(krosvord!O3="и","и","?")</f>
        <v>?</v>
      </c>
      <c r="P3" s="9" t="str">
        <f>IF(krosvord!P3="с","с","?")</f>
        <v>?</v>
      </c>
      <c r="Q3" s="6" t="str">
        <f>IF(krosvord!Q3="к","к","?")</f>
        <v>?</v>
      </c>
      <c r="Y3" s="3" t="s">
        <v>2</v>
      </c>
      <c r="Z3" s="5">
        <f>IF(AND(O2="п",P2="а",Q2="л",R2="и",S2="т",T2="р",U2="а"),1,0)</f>
        <v>0</v>
      </c>
    </row>
    <row r="4" spans="6:26" ht="18" customHeight="1" x14ac:dyDescent="0.25">
      <c r="I4" s="1">
        <v>3</v>
      </c>
      <c r="J4" s="6" t="str">
        <f>IF(krosvord!J4="г","г","?")</f>
        <v>?</v>
      </c>
      <c r="K4" s="6" t="str">
        <f>IF(krosvord!K4="р","р","?")</f>
        <v>?</v>
      </c>
      <c r="L4" s="6" t="str">
        <f>IF(krosvord!L4="а","а","?")</f>
        <v>?</v>
      </c>
      <c r="M4" s="8" t="str">
        <f>IF(krosvord!M4="ф","ф","?")</f>
        <v>?</v>
      </c>
      <c r="N4" s="8" t="str">
        <f>IF(krosvord!N4="и","и","?")</f>
        <v>?</v>
      </c>
      <c r="O4" s="8" t="str">
        <f>IF(krosvord!O4="к","к","?")</f>
        <v>?</v>
      </c>
      <c r="P4" s="9" t="str">
        <f>IF(krosvord!P4="а","а","?")</f>
        <v>?</v>
      </c>
      <c r="Q4" s="4"/>
      <c r="Y4" s="3" t="s">
        <v>3</v>
      </c>
      <c r="Z4" s="4">
        <f>IF(AND(N3="д",O3="и",P3="с",Q3="к"),1,0)</f>
        <v>0</v>
      </c>
    </row>
    <row r="5" spans="6:26" ht="18" customHeight="1" x14ac:dyDescent="0.25">
      <c r="M5" s="7">
        <v>4</v>
      </c>
      <c r="N5" s="8" t="str">
        <f>IF(krosvord!N5="а","а","?")</f>
        <v>?</v>
      </c>
      <c r="O5" s="8" t="str">
        <f>IF(krosvord!O5="т","т","?")</f>
        <v>?</v>
      </c>
      <c r="P5" s="9" t="str">
        <f>IF(krosvord!P5="р","р","?")</f>
        <v>?</v>
      </c>
      <c r="Q5" s="8" t="str">
        <f>IF(krosvord!Q5="и","и","?")</f>
        <v>?</v>
      </c>
      <c r="R5" s="8" t="str">
        <f>IF(krosvord!R5="б","б","?")</f>
        <v>?</v>
      </c>
      <c r="S5" s="8" t="str">
        <f>IF(krosvord!S5="у","у","?")</f>
        <v>?</v>
      </c>
      <c r="T5" s="8" t="str">
        <f>IF(krosvord!T5="т","т","?")</f>
        <v>?</v>
      </c>
      <c r="U5" s="6" t="str">
        <f>IF(krosvord!U5="ы","ы","?")</f>
        <v>?</v>
      </c>
      <c r="Y5" s="3" t="s">
        <v>4</v>
      </c>
      <c r="Z5" s="4">
        <f>IF(AND(J4="г",K4="р",L4="а",M4="ф",N4="и",O4="к",P4="а"),1,0)</f>
        <v>0</v>
      </c>
    </row>
    <row r="6" spans="6:26" ht="18" customHeight="1" x14ac:dyDescent="0.25">
      <c r="F6" s="1">
        <v>5</v>
      </c>
      <c r="G6" s="6" t="str">
        <f>IF(krosvord!G6="р","р","?")</f>
        <v>?</v>
      </c>
      <c r="H6" s="6" t="str">
        <f>IF(krosvord!H6="е","е","?")</f>
        <v>?</v>
      </c>
      <c r="I6" s="6" t="str">
        <f>IF(krosvord!I6="д","д","?")</f>
        <v>?</v>
      </c>
      <c r="J6" s="6" t="str">
        <f>IF(krosvord!J6="а","а","?")</f>
        <v>?</v>
      </c>
      <c r="K6" s="6" t="str">
        <f>IF(krosvord!K6="к","к","?")</f>
        <v>?</v>
      </c>
      <c r="L6" s="6" t="str">
        <f>IF(krosvord!L6="т","т","?")</f>
        <v>?</v>
      </c>
      <c r="M6" s="6" t="str">
        <f>IF(krosvord!M6="и","и","?")</f>
        <v>?</v>
      </c>
      <c r="N6" s="6" t="str">
        <f>IF(krosvord!N6="р","р","?")</f>
        <v>?</v>
      </c>
      <c r="O6" s="6" t="str">
        <f>IF(krosvord!O6="о","о","?")</f>
        <v>?</v>
      </c>
      <c r="P6" s="6" t="str">
        <f>IF(krosvord!P6="в","в","?")</f>
        <v>?</v>
      </c>
      <c r="Q6" s="6" t="str">
        <f>IF(krosvord!Q6="а","а","?")</f>
        <v>?</v>
      </c>
      <c r="R6" s="6" t="str">
        <f>IF(krosvord!R6="н","н","?")</f>
        <v>?</v>
      </c>
      <c r="S6" s="6" t="str">
        <f>IF(krosvord!S6="и","и","?")</f>
        <v>?</v>
      </c>
      <c r="T6" s="6" t="str">
        <f>IF(krosvord!T6="е","е","?")</f>
        <v>?</v>
      </c>
      <c r="Y6" s="3" t="s">
        <v>5</v>
      </c>
      <c r="Z6" s="4">
        <f>IF(AND(N5="а",O5="т",P5="р",Q5="и",R5="б",S5="у",T5="т",U5="ы"),1,0)</f>
        <v>0</v>
      </c>
    </row>
    <row r="7" spans="6:26" ht="18" customHeight="1" x14ac:dyDescent="0.25">
      <c r="K7" s="7">
        <v>6</v>
      </c>
      <c r="L7" s="8" t="str">
        <f>IF(krosvord!L7="к","к","?")</f>
        <v>?</v>
      </c>
      <c r="M7" s="8" t="str">
        <f>IF(krosvord!M7="р","р","?")</f>
        <v>?</v>
      </c>
      <c r="N7" s="8" t="str">
        <f>IF(krosvord!N7="у","у","?")</f>
        <v>?</v>
      </c>
      <c r="O7" s="8" t="str">
        <f>IF(krosvord!O7="г","г","?")</f>
        <v>?</v>
      </c>
      <c r="Y7" s="3" t="s">
        <v>6</v>
      </c>
      <c r="Z7" s="4">
        <f>IF(AND(G6="р",H6="е",I6="д",J6="а",K6="к",L6="т",M6="и",N6="р",O6="о",P6="в",Q6="а",R6="н",S6="и",T6="е"),1,0)</f>
        <v>0</v>
      </c>
    </row>
    <row r="8" spans="6:26" ht="18" customHeight="1" x14ac:dyDescent="0.25">
      <c r="J8" s="1">
        <v>7</v>
      </c>
      <c r="K8" s="6" t="str">
        <f>IF(krosvord!K8="к","к","?")</f>
        <v>?</v>
      </c>
      <c r="L8" s="6" t="str">
        <f>IF(krosvord!L8="в","в","?")</f>
        <v>?</v>
      </c>
      <c r="M8" s="8" t="str">
        <f>IF(krosvord!M8="а","а","?")</f>
        <v>?</v>
      </c>
      <c r="N8" s="8" t="str">
        <f>IF(krosvord!N8="д","д","?")</f>
        <v>?</v>
      </c>
      <c r="O8" s="8" t="str">
        <f>IF(krosvord!O8="р","р","?")</f>
        <v>?</v>
      </c>
      <c r="P8" s="8" t="str">
        <f>IF(krosvord!P8="а","а","?")</f>
        <v>?</v>
      </c>
      <c r="Q8" s="8" t="str">
        <f>IF(krosvord!Q8="т","т","?")</f>
        <v>?</v>
      </c>
      <c r="Y8" s="3" t="s">
        <v>7</v>
      </c>
      <c r="Z8" s="4">
        <f>IF(AND(L7="к",M7="р",N7="у",O7="г"),1,0)</f>
        <v>0</v>
      </c>
    </row>
    <row r="9" spans="6:26" ht="18" customHeight="1" x14ac:dyDescent="0.25">
      <c r="M9" s="1">
        <v>8</v>
      </c>
      <c r="N9" s="8" t="str">
        <f>IF(krosvord!N9="л","л","?")</f>
        <v>?</v>
      </c>
      <c r="O9" s="8" t="str">
        <f>IF(krosvord!O9="а","а","?")</f>
        <v>?</v>
      </c>
      <c r="P9" s="8" t="str">
        <f>IF(krosvord!P9="с","с","?")</f>
        <v>?</v>
      </c>
      <c r="Q9" s="8" t="str">
        <f>IF(krosvord!Q9="т","т","?")</f>
        <v>?</v>
      </c>
      <c r="R9" s="8" t="str">
        <f>IF(krosvord!R9="и","и","?")</f>
        <v>?</v>
      </c>
      <c r="S9" s="8" t="str">
        <f>IF(krosvord!S9="к","к","?")</f>
        <v>?</v>
      </c>
      <c r="Y9" s="3" t="s">
        <v>8</v>
      </c>
      <c r="Z9" s="4">
        <f>IF(AND(K8="к",L8="в",M8="а",N8="д",O8="р",P8="а",Q8="т"),1,0)</f>
        <v>0</v>
      </c>
    </row>
    <row r="10" spans="6:26" ht="18" customHeight="1" x14ac:dyDescent="0.25">
      <c r="N10" s="7">
        <v>9</v>
      </c>
      <c r="O10" s="8" t="str">
        <f>IF(krosvord!O10="м","м","?")</f>
        <v>?</v>
      </c>
      <c r="P10" s="8" t="str">
        <f>IF(krosvord!P10="а","а","?")</f>
        <v>?</v>
      </c>
      <c r="Q10" s="8" t="str">
        <f>IF(krosvord!Q10="с","с","?")</f>
        <v>?</v>
      </c>
      <c r="R10" s="8" t="str">
        <f>IF(krosvord!R10="ш","ш","?")</f>
        <v>?</v>
      </c>
      <c r="S10" s="6" t="str">
        <f>IF(krosvord!S10="т","т","?")</f>
        <v>?</v>
      </c>
      <c r="T10" s="6" t="str">
        <f>IF(krosvord!T10="а","а","?")</f>
        <v>?</v>
      </c>
      <c r="U10" s="6" t="str">
        <f>IF(krosvord!U10="б","б","?")</f>
        <v>?</v>
      </c>
      <c r="Y10" s="3" t="s">
        <v>9</v>
      </c>
      <c r="Z10" s="4">
        <f>IF(AND(N9="л",O9="а",P9="с",Q9="т",R9="и",S9="к"),1,0)</f>
        <v>0</v>
      </c>
    </row>
    <row r="11" spans="6:26" ht="18" customHeight="1" x14ac:dyDescent="0.25">
      <c r="J11" s="1">
        <v>10</v>
      </c>
      <c r="K11" s="6" t="str">
        <f>IF(krosvord!K11="ф","ф","?")</f>
        <v>?</v>
      </c>
      <c r="L11" s="6" t="str">
        <f>IF(krosvord!L11="р","р","?")</f>
        <v>?</v>
      </c>
      <c r="M11" s="8" t="str">
        <f>IF(krosvord!M11="а","а","?")</f>
        <v>?</v>
      </c>
      <c r="N11" s="8" t="str">
        <f>IF(krosvord!N11="г","г","?")</f>
        <v>?</v>
      </c>
      <c r="O11" s="8" t="str">
        <f>IF(krosvord!O11="м","м","?")</f>
        <v>?</v>
      </c>
      <c r="P11" s="8" t="str">
        <f>IF(krosvord!P11="е","е","?")</f>
        <v>?</v>
      </c>
      <c r="Q11" s="8" t="str">
        <f>IF(krosvord!Q11="н","н","?")</f>
        <v>?</v>
      </c>
      <c r="R11" s="8" t="str">
        <f>IF(krosvord!R11="т","т","?")</f>
        <v>?</v>
      </c>
      <c r="Y11" s="3" t="s">
        <v>10</v>
      </c>
      <c r="Z11" s="4">
        <f>IF(AND(O10="м",P10="а",Q10="с",R10="ш",S10="т",T10="а",U10="б"),1,0)</f>
        <v>0</v>
      </c>
    </row>
    <row r="12" spans="6:26" ht="18" customHeight="1" x14ac:dyDescent="0.25">
      <c r="M12" s="1">
        <v>11</v>
      </c>
      <c r="N12" s="6" t="str">
        <f>IF(krosvord!N12="з","з","?")</f>
        <v>?</v>
      </c>
      <c r="O12" s="6" t="str">
        <f>IF(krosvord!O12="а","а","?")</f>
        <v>?</v>
      </c>
      <c r="P12" s="6" t="str">
        <f>IF(krosvord!P12="л","л","?")</f>
        <v>?</v>
      </c>
      <c r="Q12" s="6" t="str">
        <f>IF(krosvord!Q12="и","и","?")</f>
        <v>?</v>
      </c>
      <c r="R12" s="6" t="str">
        <f>IF(krosvord!R12="в","в","?")</f>
        <v>?</v>
      </c>
      <c r="S12" s="6" t="str">
        <f>IF(krosvord!S12="к","к","?")</f>
        <v>?</v>
      </c>
      <c r="T12" s="6" t="str">
        <f>IF(krosvord!T12="а","а","?")</f>
        <v>?</v>
      </c>
      <c r="Y12" s="3" t="s">
        <v>11</v>
      </c>
      <c r="Z12" s="4">
        <f>IF(AND(K11="ф",L11="р",M11="а",N11="г",O11="м",P11="е",Q11="н",R11="т"),1,0)</f>
        <v>0</v>
      </c>
    </row>
    <row r="13" spans="6:26" ht="18" customHeight="1" x14ac:dyDescent="0.25">
      <c r="Y13" s="3" t="s">
        <v>12</v>
      </c>
      <c r="Z13" s="4">
        <f>IF(AND(N12="з",O12="а",P12="л",Q12="и",R12="в",S12="к",T12="а"),1,0)</f>
        <v>0</v>
      </c>
    </row>
    <row r="14" spans="6:26" ht="18" customHeight="1" x14ac:dyDescent="0.25">
      <c r="Z14" s="3">
        <f>SUM(Z3:Z13)</f>
        <v>0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krosvord</vt:lpstr>
      <vt:lpstr>otvet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dcterms:created xsi:type="dcterms:W3CDTF">2017-02-18T11:13:55Z</dcterms:created>
  <dcterms:modified xsi:type="dcterms:W3CDTF">2017-10-22T03:25:51Z</dcterms:modified>
</cp:coreProperties>
</file>