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055" windowHeight="7950"/>
  </bookViews>
  <sheets>
    <sheet name="krosvord" sheetId="1" r:id="rId1"/>
    <sheet name="otvet" sheetId="4" state="hidden" r:id="rId2"/>
    <sheet name="Лист3" sheetId="3" state="hidden" r:id="rId3"/>
  </sheets>
  <calcPr calcId="145621"/>
</workbook>
</file>

<file path=xl/calcChain.xml><?xml version="1.0" encoding="utf-8"?>
<calcChain xmlns="http://schemas.openxmlformats.org/spreadsheetml/2006/main">
  <c r="Q11" i="4" l="1"/>
  <c r="P11" i="4"/>
  <c r="O11" i="4"/>
  <c r="N11" i="4"/>
  <c r="M11" i="4"/>
  <c r="L11" i="4"/>
  <c r="K11" i="4"/>
  <c r="Z12" i="4" s="1"/>
  <c r="T12" i="4"/>
  <c r="S12" i="4"/>
  <c r="R12" i="4"/>
  <c r="Q12" i="4"/>
  <c r="P12" i="4"/>
  <c r="O12" i="4"/>
  <c r="N12" i="4"/>
  <c r="U10" i="4"/>
  <c r="T10" i="4"/>
  <c r="R10" i="4"/>
  <c r="Q10" i="4"/>
  <c r="O10" i="4"/>
  <c r="V9" i="4"/>
  <c r="U9" i="4"/>
  <c r="T9" i="4"/>
  <c r="S9" i="4"/>
  <c r="R9" i="4"/>
  <c r="N9" i="4"/>
  <c r="Q8" i="4"/>
  <c r="P8" i="4"/>
  <c r="O8" i="4"/>
  <c r="N8" i="4"/>
  <c r="L8" i="4"/>
  <c r="K8" i="4"/>
  <c r="Q7" i="4"/>
  <c r="P7" i="4"/>
  <c r="O7" i="4"/>
  <c r="N7" i="4"/>
  <c r="M7" i="4"/>
  <c r="L7" i="4"/>
  <c r="Q6" i="4"/>
  <c r="P6" i="4"/>
  <c r="O6" i="4"/>
  <c r="N6" i="4"/>
  <c r="M6" i="4"/>
  <c r="L6" i="4"/>
  <c r="K6" i="4"/>
  <c r="J6" i="4"/>
  <c r="I6" i="4"/>
  <c r="H6" i="4"/>
  <c r="G6" i="4"/>
  <c r="V5" i="4"/>
  <c r="U5" i="4"/>
  <c r="T5" i="4"/>
  <c r="S5" i="4"/>
  <c r="R5" i="4"/>
  <c r="Q5" i="4"/>
  <c r="P5" i="4"/>
  <c r="O5" i="4"/>
  <c r="N5" i="4"/>
  <c r="Q4" i="4"/>
  <c r="P4" i="4"/>
  <c r="O4" i="4"/>
  <c r="M4" i="4"/>
  <c r="R3" i="4"/>
  <c r="Q3" i="4"/>
  <c r="O3" i="4"/>
  <c r="N3" i="4"/>
  <c r="T2" i="4"/>
  <c r="S2" i="4"/>
  <c r="R2" i="4"/>
  <c r="Q2" i="4"/>
  <c r="P2" i="4"/>
  <c r="O2" i="4"/>
  <c r="S10" i="4"/>
  <c r="P10" i="4"/>
  <c r="Q9" i="4"/>
  <c r="P9" i="4"/>
  <c r="O9" i="4"/>
  <c r="M8" i="4"/>
  <c r="J4" i="4"/>
  <c r="K4" i="4"/>
  <c r="L4" i="4"/>
  <c r="P3" i="4"/>
  <c r="N4" i="4"/>
  <c r="U2" i="4"/>
  <c r="Z13" i="4" l="1"/>
  <c r="Z11" i="4"/>
  <c r="Z8" i="4"/>
  <c r="Z5" i="4"/>
  <c r="Z6" i="4"/>
  <c r="Z10" i="4"/>
  <c r="Z9" i="4"/>
  <c r="Z7" i="4"/>
  <c r="Z4" i="4"/>
  <c r="Z3" i="4"/>
  <c r="Z14" i="4" l="1"/>
  <c r="P16" i="1" s="1"/>
</calcChain>
</file>

<file path=xl/comments1.xml><?xml version="1.0" encoding="utf-8"?>
<comments xmlns="http://schemas.openxmlformats.org/spreadsheetml/2006/main">
  <authors>
    <author>1</author>
  </authors>
  <commentList>
    <comment ref="N2" authorId="0">
      <text>
        <r>
          <rPr>
            <b/>
            <sz val="9"/>
            <color indexed="81"/>
            <rFont val="Tahoma"/>
            <charset val="1"/>
          </rPr>
          <t>1: по горизонтали</t>
        </r>
        <r>
          <rPr>
            <sz val="9"/>
            <color indexed="81"/>
            <rFont val="Tahoma"/>
            <charset val="1"/>
          </rPr>
          <t xml:space="preserve">
Длина двоичного кода, который используется для кодирования цвета пикселя.</t>
        </r>
      </text>
    </comment>
    <comment ref="M3" authorId="0">
      <text>
        <r>
          <rPr>
            <b/>
            <sz val="9"/>
            <color indexed="81"/>
            <rFont val="Tahoma"/>
            <charset val="1"/>
          </rPr>
          <t>1: по горизонтали</t>
        </r>
        <r>
          <rPr>
            <sz val="9"/>
            <color indexed="81"/>
            <rFont val="Tahoma"/>
            <charset val="1"/>
          </rPr>
          <t xml:space="preserve">
Совокупность точек (пикселей), образующих строки и столбцы.</t>
        </r>
      </text>
    </comment>
    <comment ref="I4" authorId="0">
      <text>
        <r>
          <rPr>
            <b/>
            <sz val="9"/>
            <color indexed="81"/>
            <rFont val="Tahoma"/>
            <charset val="1"/>
          </rPr>
          <t>1: по горизонтали</t>
        </r>
        <r>
          <rPr>
            <sz val="9"/>
            <color indexed="81"/>
            <rFont val="Tahoma"/>
            <charset val="1"/>
          </rPr>
          <t xml:space="preserve">
Простая геометрическая фигура, для построения которой в графическом редакторе есть специальный инструментарий. </t>
        </r>
      </text>
    </comment>
    <comment ref="M5" authorId="0">
      <text>
        <r>
          <rPr>
            <b/>
            <sz val="9"/>
            <color indexed="81"/>
            <rFont val="Tahoma"/>
            <charset val="1"/>
          </rPr>
          <t>1: по горизонтали</t>
        </r>
        <r>
          <rPr>
            <sz val="9"/>
            <color indexed="81"/>
            <rFont val="Tahoma"/>
            <charset val="1"/>
          </rPr>
          <t xml:space="preserve">
Разновидность компьютерной графики, в которой изображение формируется на основе наборов данных, описывающих те или иные графические объекты. </t>
        </r>
      </text>
    </comment>
    <comment ref="F6" authorId="0">
      <text>
        <r>
          <rPr>
            <b/>
            <sz val="9"/>
            <color indexed="81"/>
            <rFont val="Tahoma"/>
            <charset val="1"/>
          </rPr>
          <t>1: по горизонтали</t>
        </r>
        <r>
          <rPr>
            <sz val="9"/>
            <color indexed="81"/>
            <rFont val="Tahoma"/>
            <charset val="1"/>
          </rPr>
          <t xml:space="preserve">
Разновидность компьютерной графики, в которой изображение строится на основе математических формул (уравнений).</t>
        </r>
      </text>
    </comment>
    <comment ref="K7" authorId="0">
      <text>
        <r>
          <rPr>
            <b/>
            <sz val="9"/>
            <color indexed="81"/>
            <rFont val="Tahoma"/>
            <charset val="1"/>
          </rPr>
          <t>1: по горизонтали</t>
        </r>
        <r>
          <rPr>
            <sz val="9"/>
            <color indexed="81"/>
            <rFont val="Tahoma"/>
            <charset val="1"/>
          </rPr>
          <t xml:space="preserve">
Устройство ввода, выполняющее преобразование изображений в цифровой формат.</t>
        </r>
      </text>
    </comment>
    <comment ref="J8" authorId="0">
      <text>
        <r>
          <rPr>
            <b/>
            <sz val="9"/>
            <color indexed="81"/>
            <rFont val="Tahoma"/>
            <charset val="1"/>
          </rPr>
          <t xml:space="preserve">1:по горизонтали
</t>
        </r>
        <r>
          <rPr>
            <sz val="9"/>
            <color indexed="81"/>
            <rFont val="Tahoma"/>
            <charset val="1"/>
          </rPr>
          <t>Область деятельности, связанная с созданием различных графических объектов.</t>
        </r>
      </text>
    </comment>
    <comment ref="M9" authorId="0">
      <text>
        <r>
          <rPr>
            <b/>
            <sz val="9"/>
            <color indexed="81"/>
            <rFont val="Tahoma"/>
            <charset val="1"/>
          </rPr>
          <t>1:по горизонтали</t>
        </r>
        <r>
          <rPr>
            <sz val="9"/>
            <color indexed="81"/>
            <rFont val="Tahoma"/>
            <charset val="1"/>
          </rPr>
          <t xml:space="preserve">
Разновидность компьютерной графики, в которой изображение формируется в виде растра. </t>
        </r>
      </text>
    </comment>
    <comment ref="N10" authorId="0">
      <text>
        <r>
          <rPr>
            <b/>
            <sz val="9"/>
            <color indexed="81"/>
            <rFont val="Tahoma"/>
            <charset val="1"/>
          </rPr>
          <t>1: по горизонтали</t>
        </r>
        <r>
          <rPr>
            <sz val="9"/>
            <color indexed="81"/>
            <rFont val="Tahoma"/>
            <charset val="1"/>
          </rPr>
          <t xml:space="preserve">
Элемент интерфейса графического редактора, обеспечивающий возможность выбора цвета. </t>
        </r>
      </text>
    </comment>
    <comment ref="J11" authorId="0">
      <text>
        <r>
          <rPr>
            <b/>
            <sz val="9"/>
            <color indexed="81"/>
            <rFont val="Tahoma"/>
            <charset val="1"/>
          </rPr>
          <t xml:space="preserve">1:по горизонтали
</t>
        </r>
        <r>
          <rPr>
            <sz val="9"/>
            <color indexed="81"/>
            <rFont val="Tahoma"/>
            <charset val="1"/>
          </rPr>
          <t xml:space="preserve">10. При помощи этого инструмента можно закрасить цветом ограниченную область рисунка </t>
        </r>
      </text>
    </comment>
    <comment ref="M12" authorId="0">
      <text>
        <r>
          <rPr>
            <b/>
            <sz val="9"/>
            <color indexed="81"/>
            <rFont val="Tahoma"/>
            <charset val="1"/>
          </rPr>
          <t xml:space="preserve">1: по горизонтали
</t>
        </r>
        <r>
          <rPr>
            <sz val="9"/>
            <color indexed="81"/>
            <rFont val="Tahoma"/>
            <charset val="1"/>
          </rPr>
          <t xml:space="preserve">Одна из точек, из совокупности которых формируется изображение на экране монитора. </t>
        </r>
      </text>
    </comment>
  </commentList>
</comments>
</file>

<file path=xl/sharedStrings.xml><?xml version="1.0" encoding="utf-8"?>
<sst xmlns="http://schemas.openxmlformats.org/spreadsheetml/2006/main" count="19" uniqueCount="19">
  <si>
    <t>вопрос</t>
  </si>
  <si>
    <t>ответ</t>
  </si>
  <si>
    <t>вопрос 1</t>
  </si>
  <si>
    <t>вопрос 2</t>
  </si>
  <si>
    <t>вопрос 3</t>
  </si>
  <si>
    <t>вопрос 4</t>
  </si>
  <si>
    <t>вопрос 5</t>
  </si>
  <si>
    <t>вопрос 6</t>
  </si>
  <si>
    <t>вопрос 7</t>
  </si>
  <si>
    <t>вопрос 8</t>
  </si>
  <si>
    <t>вопрос 9</t>
  </si>
  <si>
    <t>вопрос 10</t>
  </si>
  <si>
    <t>вопрос 11</t>
  </si>
  <si>
    <t>Кроссворд</t>
  </si>
  <si>
    <t>Инструкция</t>
  </si>
  <si>
    <t>2. Появится  вопрос, на который нужно ответить</t>
  </si>
  <si>
    <t>1. Навести  курсор мыши на примечание (красный треугольник в ячейке с цифрой)</t>
  </si>
  <si>
    <t>3. Ответ впишите в ячейки  (в каждой ячейке по одной букве)</t>
  </si>
  <si>
    <t>Результат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</si>
</sst>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rgb="FFFF0000"/>
      <name val="Calibri"/>
      <family val="2"/>
      <charset val="204"/>
      <scheme val="minor"/>
    </font>
    <font>
      <b/>
      <sz val="26"/>
      <color rgb="FFFF0000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b/>
      <sz val="20"/>
      <color rgb="FFC00000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 applyBorder="1"/>
    <xf numFmtId="0" fontId="3" fillId="0" borderId="0" xfId="0" applyFont="1" applyBorder="1"/>
    <xf numFmtId="0" fontId="1" fillId="0" borderId="0" xfId="0" applyFont="1" applyBorder="1"/>
    <xf numFmtId="0" fontId="3" fillId="0" borderId="1" xfId="0" applyFont="1" applyBorder="1"/>
    <xf numFmtId="0" fontId="0" fillId="0" borderId="2" xfId="0" applyBorder="1"/>
    <xf numFmtId="0" fontId="3" fillId="0" borderId="2" xfId="0" applyFont="1" applyBorder="1"/>
    <xf numFmtId="0" fontId="0" fillId="0" borderId="2" xfId="0" applyFill="1" applyBorder="1"/>
    <xf numFmtId="0" fontId="0" fillId="2" borderId="2" xfId="0" applyFill="1" applyBorder="1"/>
    <xf numFmtId="0" fontId="0" fillId="2" borderId="0" xfId="0" applyFont="1" applyFill="1" applyBorder="1"/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1" fillId="2" borderId="1" xfId="0" applyFont="1" applyFill="1" applyBorder="1" applyAlignment="1">
      <alignment horizontal="center"/>
    </xf>
    <xf numFmtId="0" fontId="5" fillId="2" borderId="0" xfId="0" applyFont="1" applyFill="1" applyBorder="1" applyAlignment="1"/>
    <xf numFmtId="0" fontId="6" fillId="2" borderId="0" xfId="0" applyFont="1" applyFill="1" applyBorder="1"/>
    <xf numFmtId="0" fontId="0" fillId="2" borderId="0" xfId="0" applyFill="1" applyBorder="1"/>
    <xf numFmtId="0" fontId="0" fillId="3" borderId="3" xfId="0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3" borderId="6" xfId="0" applyFill="1" applyBorder="1"/>
    <xf numFmtId="0" fontId="0" fillId="3" borderId="0" xfId="0" applyFont="1" applyFill="1" applyBorder="1"/>
    <xf numFmtId="0" fontId="0" fillId="3" borderId="7" xfId="0" applyFont="1" applyFill="1" applyBorder="1"/>
    <xf numFmtId="0" fontId="0" fillId="3" borderId="8" xfId="0" applyFill="1" applyBorder="1"/>
    <xf numFmtId="0" fontId="0" fillId="3" borderId="9" xfId="0" applyFont="1" applyFill="1" applyBorder="1"/>
    <xf numFmtId="0" fontId="0" fillId="3" borderId="10" xfId="0" applyFont="1" applyFill="1" applyBorder="1"/>
    <xf numFmtId="0" fontId="7" fillId="3" borderId="0" xfId="0" applyFont="1" applyFill="1" applyBorder="1"/>
    <xf numFmtId="0" fontId="8" fillId="3" borderId="0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4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F1:AY16"/>
  <sheetViews>
    <sheetView tabSelected="1" topLeftCell="C1" workbookViewId="0">
      <selection activeCell="I17" sqref="I17"/>
    </sheetView>
  </sheetViews>
  <sheetFormatPr defaultColWidth="3.7109375" defaultRowHeight="18" customHeight="1" x14ac:dyDescent="0.25"/>
  <cols>
    <col min="1" max="8" width="3.7109375" style="11"/>
    <col min="9" max="9" width="6.5703125" style="11" bestFit="1" customWidth="1"/>
    <col min="10" max="15" width="3.7109375" style="11"/>
    <col min="16" max="16" width="4.42578125" style="11" bestFit="1" customWidth="1"/>
    <col min="17" max="16384" width="3.7109375" style="11"/>
  </cols>
  <sheetData>
    <row r="1" spans="6:51" ht="18" customHeight="1" x14ac:dyDescent="0.4">
      <c r="F1" s="33" t="s">
        <v>13</v>
      </c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G1" s="27" t="s">
        <v>14</v>
      </c>
      <c r="AH1" s="28"/>
      <c r="AI1" s="28"/>
      <c r="AJ1" s="22"/>
      <c r="AK1" s="22"/>
      <c r="AL1" s="22"/>
    </row>
    <row r="2" spans="6:51" ht="18" customHeight="1" thickBot="1" x14ac:dyDescent="0.3">
      <c r="N2" s="12">
        <v>1</v>
      </c>
      <c r="O2" s="13"/>
      <c r="P2" s="10"/>
      <c r="Q2" s="10"/>
      <c r="R2" s="2"/>
      <c r="S2" s="2"/>
      <c r="T2" s="2"/>
      <c r="U2" s="2"/>
      <c r="AG2" s="17"/>
    </row>
    <row r="3" spans="6:51" ht="18" customHeight="1" x14ac:dyDescent="0.25">
      <c r="M3" s="12">
        <v>2</v>
      </c>
      <c r="N3" s="10"/>
      <c r="O3" s="10"/>
      <c r="P3" s="10"/>
      <c r="Q3" s="2"/>
      <c r="R3" s="2"/>
      <c r="AE3" s="18" t="s">
        <v>16</v>
      </c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20"/>
    </row>
    <row r="4" spans="6:51" ht="18" customHeight="1" x14ac:dyDescent="0.25">
      <c r="I4" s="14">
        <v>3</v>
      </c>
      <c r="J4" s="2"/>
      <c r="K4" s="2"/>
      <c r="L4" s="2"/>
      <c r="M4" s="10"/>
      <c r="N4" s="10"/>
      <c r="O4" s="10"/>
      <c r="P4" s="10"/>
      <c r="Q4" s="2"/>
      <c r="AE4" s="21" t="s">
        <v>15</v>
      </c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3"/>
    </row>
    <row r="5" spans="6:51" ht="18" customHeight="1" x14ac:dyDescent="0.25">
      <c r="M5" s="12">
        <v>4</v>
      </c>
      <c r="N5" s="10"/>
      <c r="O5" s="10"/>
      <c r="P5" s="10"/>
      <c r="Q5" s="10"/>
      <c r="R5" s="2"/>
      <c r="S5" s="2"/>
      <c r="T5" s="2"/>
      <c r="U5" s="2"/>
      <c r="V5" s="2"/>
      <c r="AE5" s="21" t="s">
        <v>17</v>
      </c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3"/>
    </row>
    <row r="6" spans="6:51" ht="18" customHeight="1" thickBot="1" x14ac:dyDescent="0.3">
      <c r="F6" s="14">
        <v>5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AE6" s="24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6"/>
    </row>
    <row r="7" spans="6:51" ht="18" customHeight="1" x14ac:dyDescent="0.25">
      <c r="K7" s="12">
        <v>6</v>
      </c>
      <c r="L7" s="10"/>
      <c r="M7" s="10"/>
      <c r="N7" s="10"/>
      <c r="O7" s="10"/>
      <c r="P7" s="2"/>
      <c r="Q7" s="2"/>
    </row>
    <row r="8" spans="6:51" ht="18" customHeight="1" x14ac:dyDescent="0.25">
      <c r="J8" s="14">
        <v>7</v>
      </c>
      <c r="K8" s="2"/>
      <c r="L8" s="2"/>
      <c r="M8" s="10"/>
      <c r="N8" s="10"/>
      <c r="O8" s="10"/>
      <c r="P8" s="10"/>
      <c r="Q8" s="10"/>
    </row>
    <row r="9" spans="6:51" ht="18" customHeight="1" x14ac:dyDescent="0.25">
      <c r="M9" s="14">
        <v>8</v>
      </c>
      <c r="N9" s="10"/>
      <c r="O9" s="10"/>
      <c r="P9" s="10"/>
      <c r="Q9" s="10"/>
      <c r="R9" s="10"/>
      <c r="S9" s="10"/>
      <c r="T9" s="2"/>
      <c r="U9" s="2"/>
      <c r="V9" s="2"/>
      <c r="W9" s="17"/>
      <c r="X9" s="17"/>
    </row>
    <row r="10" spans="6:51" ht="18" customHeight="1" x14ac:dyDescent="0.25">
      <c r="N10" s="12">
        <v>9</v>
      </c>
      <c r="O10" s="10"/>
      <c r="P10" s="10"/>
      <c r="Q10" s="10"/>
      <c r="R10" s="10"/>
      <c r="S10" s="10"/>
      <c r="T10" s="30"/>
      <c r="U10" s="29"/>
    </row>
    <row r="11" spans="6:51" ht="18" customHeight="1" x14ac:dyDescent="0.25">
      <c r="J11" s="14">
        <v>10</v>
      </c>
      <c r="K11" s="2"/>
      <c r="L11" s="2"/>
      <c r="M11" s="10"/>
      <c r="N11" s="10"/>
      <c r="O11" s="10"/>
      <c r="P11" s="10"/>
      <c r="Q11" s="2"/>
      <c r="R11" s="31"/>
      <c r="S11" s="32"/>
      <c r="T11" s="32"/>
    </row>
    <row r="12" spans="6:51" ht="18" customHeight="1" x14ac:dyDescent="0.25">
      <c r="M12" s="14">
        <v>11</v>
      </c>
      <c r="N12" s="2"/>
      <c r="O12" s="2"/>
      <c r="P12" s="2"/>
      <c r="Q12" s="2"/>
      <c r="R12" s="29"/>
      <c r="S12" s="29"/>
      <c r="T12" s="29"/>
    </row>
    <row r="16" spans="6:51" ht="57" customHeight="1" x14ac:dyDescent="0.5">
      <c r="I16" s="15" t="s">
        <v>18</v>
      </c>
      <c r="J16" s="15"/>
      <c r="K16" s="15"/>
      <c r="L16" s="16"/>
      <c r="M16" s="16"/>
      <c r="N16" s="16"/>
      <c r="O16" s="16"/>
      <c r="P16" s="16" t="str">
        <f>IF(otvet!Z14=11,"вы заработали - 11 баллов", IF(otvet!Z14=10,"Вы заработали - 10 баллов",IF(otvet!Z14=9,"Вы заработали - 9 баллов",IF(otvet!Z14=8,"Вы заработали - 8 баллов",IF(otvet!Z14=7,"Вы заработали - 7 баллов",IF(otvet!Z14=6,"Вы заработали - 6 баллов)",IF(otvet!Z14=5,"Вы заработали - 5 баллов",IF(otvet!Z14=4,"Вы заработали - 4 балла",IF(otvet!Z14=3,"Вы заработали - 3 балла",IF(otvet!Z14=2,"Вы заработали - 2 балла",IF(otvet!Z14=1,"Вы заработали - 1 балл","Вы заработали - 0 баллов")))))))))))</f>
        <v>Вы заработали - 0 баллов</v>
      </c>
    </row>
  </sheetData>
  <mergeCells count="1">
    <mergeCell ref="F1:AA1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Z14"/>
  <sheetViews>
    <sheetView workbookViewId="0">
      <selection activeCell="Z13" sqref="Z13"/>
    </sheetView>
  </sheetViews>
  <sheetFormatPr defaultColWidth="3.7109375" defaultRowHeight="18" customHeight="1" x14ac:dyDescent="0.25"/>
  <cols>
    <col min="1" max="24" width="3.7109375" style="3"/>
    <col min="25" max="25" width="10.42578125" style="3" customWidth="1"/>
    <col min="26" max="26" width="9.5703125" style="3" customWidth="1"/>
    <col min="27" max="16384" width="3.7109375" style="3"/>
  </cols>
  <sheetData>
    <row r="2" spans="6:26" ht="18" customHeight="1" x14ac:dyDescent="0.25">
      <c r="N2" s="7">
        <v>1</v>
      </c>
      <c r="O2" s="8" t="str">
        <f>IF(krosvord!O2="г","г","?")</f>
        <v>?</v>
      </c>
      <c r="P2" s="9" t="str">
        <f>IF(krosvord!P2="л","л","?")</f>
        <v>?</v>
      </c>
      <c r="Q2" s="8" t="str">
        <f>IF(krosvord!Q2="у","у","?")</f>
        <v>?</v>
      </c>
      <c r="R2" s="6" t="str">
        <f>IF(krosvord!R2="б","б","?")</f>
        <v>?</v>
      </c>
      <c r="S2" s="6" t="str">
        <f>IF(krosvord!S2="и","и","?")</f>
        <v>?</v>
      </c>
      <c r="T2" s="6" t="str">
        <f>IF(krosvord!T2="н","н","?")</f>
        <v>?</v>
      </c>
      <c r="U2" s="6" t="str">
        <f>IF(krosvord!U2="а","а","?")</f>
        <v>?</v>
      </c>
      <c r="Y2" s="3" t="s">
        <v>0</v>
      </c>
      <c r="Z2" s="3" t="s">
        <v>1</v>
      </c>
    </row>
    <row r="3" spans="6:26" ht="18" customHeight="1" x14ac:dyDescent="0.25">
      <c r="M3" s="7">
        <v>2</v>
      </c>
      <c r="N3" s="8" t="str">
        <f>IF(krosvord!N3="р","р","?")</f>
        <v>?</v>
      </c>
      <c r="O3" s="8" t="str">
        <f>IF(krosvord!O3="а","а","?")</f>
        <v>?</v>
      </c>
      <c r="P3" s="9" t="str">
        <f>IF(krosvord!P3="с","с","?")</f>
        <v>?</v>
      </c>
      <c r="Q3" s="6" t="str">
        <f>IF(krosvord!Q3="т","т","?")</f>
        <v>?</v>
      </c>
      <c r="R3" s="6" t="str">
        <f>IF(krosvord!R3="р","р","?")</f>
        <v>?</v>
      </c>
      <c r="Y3" s="3" t="s">
        <v>2</v>
      </c>
      <c r="Z3" s="5">
        <f>IF(AND(O2="г",P2="л",Q2="у",R2="б",S2="и",T2="н",U2="а"),1,0)</f>
        <v>0</v>
      </c>
    </row>
    <row r="4" spans="6:26" ht="18" customHeight="1" x14ac:dyDescent="0.25">
      <c r="I4" s="1">
        <v>3</v>
      </c>
      <c r="J4" s="6" t="str">
        <f>IF(krosvord!J4="г","г","?")</f>
        <v>?</v>
      </c>
      <c r="K4" s="6" t="str">
        <f>IF(krosvord!K4="р","р","?")</f>
        <v>?</v>
      </c>
      <c r="L4" s="6" t="str">
        <f>IF(krosvord!L4="а","а","?")</f>
        <v>?</v>
      </c>
      <c r="M4" s="8" t="str">
        <f>IF(krosvord!M4="д","д","?")</f>
        <v>?</v>
      </c>
      <c r="N4" s="8" t="str">
        <f>IF(krosvord!N4="и","и","?")</f>
        <v>?</v>
      </c>
      <c r="O4" s="8" t="str">
        <f>IF(krosvord!O4="е","е","?")</f>
        <v>?</v>
      </c>
      <c r="P4" s="9" t="str">
        <f>IF(krosvord!P4="н","н","?")</f>
        <v>?</v>
      </c>
      <c r="Q4" s="9" t="str">
        <f>IF(krosvord!Q4="т","т","?")</f>
        <v>?</v>
      </c>
      <c r="Y4" s="3" t="s">
        <v>3</v>
      </c>
      <c r="Z4" s="4">
        <f>IF(AND(N3="р",O3="а",P3="с",Q3="т",R3="р"),1,0)</f>
        <v>0</v>
      </c>
    </row>
    <row r="5" spans="6:26" ht="18" customHeight="1" x14ac:dyDescent="0.25">
      <c r="M5" s="7">
        <v>4</v>
      </c>
      <c r="N5" s="8" t="str">
        <f>IF(krosvord!N5="в","в","?")</f>
        <v>?</v>
      </c>
      <c r="O5" s="8" t="str">
        <f>IF(krosvord!O5="е","е","?")</f>
        <v>?</v>
      </c>
      <c r="P5" s="9" t="str">
        <f>IF(krosvord!P5="к","к","?")</f>
        <v>?</v>
      </c>
      <c r="Q5" s="8" t="str">
        <f>IF(krosvord!Q5="т","т","?")</f>
        <v>?</v>
      </c>
      <c r="R5" s="6" t="str">
        <f>IF(krosvord!R5="о","о","?")</f>
        <v>?</v>
      </c>
      <c r="S5" s="6" t="str">
        <f>IF(krosvord!S5="р","р","?")</f>
        <v>?</v>
      </c>
      <c r="T5" s="6" t="str">
        <f>IF(krosvord!T5="н","н","?")</f>
        <v>?</v>
      </c>
      <c r="U5" s="6" t="str">
        <f>IF(krosvord!U5="а","а","?")</f>
        <v>?</v>
      </c>
      <c r="V5" s="6" t="str">
        <f>IF(krosvord!V5="я","я","?")</f>
        <v>?</v>
      </c>
      <c r="Y5" s="3" t="s">
        <v>4</v>
      </c>
      <c r="Z5" s="4">
        <f>IF(AND(J4="г",K4="р",L4="а",M4="д",N4="и",O4="е",P4="н",Q4="т"),1,0)</f>
        <v>0</v>
      </c>
    </row>
    <row r="6" spans="6:26" ht="18" customHeight="1" x14ac:dyDescent="0.25">
      <c r="F6" s="1">
        <v>5</v>
      </c>
      <c r="G6" s="6" t="str">
        <f>IF(krosvord!G6="ф","ф","?")</f>
        <v>?</v>
      </c>
      <c r="H6" s="6" t="str">
        <f>IF(krosvord!H6="р","р","?")</f>
        <v>?</v>
      </c>
      <c r="I6" s="6" t="str">
        <f>IF(krosvord!I6="а","а","?")</f>
        <v>?</v>
      </c>
      <c r="J6" s="6" t="str">
        <f>IF(krosvord!J6="к","к","?")</f>
        <v>?</v>
      </c>
      <c r="K6" s="6" t="str">
        <f>IF(krosvord!K6="т","т","?")</f>
        <v>?</v>
      </c>
      <c r="L6" s="6" t="str">
        <f>IF(krosvord!L6="а","а","?")</f>
        <v>?</v>
      </c>
      <c r="M6" s="6" t="str">
        <f>IF(krosvord!M6="л","л","?")</f>
        <v>?</v>
      </c>
      <c r="N6" s="6" t="str">
        <f>IF(krosvord!N6="ь","ь","?")</f>
        <v>?</v>
      </c>
      <c r="O6" s="6" t="str">
        <f>IF(krosvord!O6="н","н","?")</f>
        <v>?</v>
      </c>
      <c r="P6" s="6" t="str">
        <f>IF(krosvord!P6="а","а","?")</f>
        <v>?</v>
      </c>
      <c r="Q6" s="6" t="str">
        <f>IF(krosvord!Q6="я","я","?")</f>
        <v>?</v>
      </c>
      <c r="R6" s="4"/>
      <c r="S6" s="4"/>
      <c r="T6" s="4"/>
      <c r="Y6" s="3" t="s">
        <v>5</v>
      </c>
      <c r="Z6" s="4">
        <f>IF(AND(N5="в",O5="е",P5="к",Q5="т",R5="о",S5="р",T5="н",U5="а",V5="я"),1,0)</f>
        <v>0</v>
      </c>
    </row>
    <row r="7" spans="6:26" ht="18" customHeight="1" x14ac:dyDescent="0.25">
      <c r="K7" s="7">
        <v>6</v>
      </c>
      <c r="L7" s="8" t="str">
        <f>IF(krosvord!L7="с","с","?")</f>
        <v>?</v>
      </c>
      <c r="M7" s="8" t="str">
        <f>IF(krosvord!M7="к","к","?")</f>
        <v>?</v>
      </c>
      <c r="N7" s="8" t="str">
        <f>IF(krosvord!N7="а","а","?")</f>
        <v>?</v>
      </c>
      <c r="O7" s="8" t="str">
        <f>IF(krosvord!O7="н","н","?")</f>
        <v>?</v>
      </c>
      <c r="P7" s="8" t="str">
        <f>IF(krosvord!P7="е","е","?")</f>
        <v>?</v>
      </c>
      <c r="Q7" s="8" t="str">
        <f>IF(krosvord!Q7="р","р","?")</f>
        <v>?</v>
      </c>
      <c r="Y7" s="3" t="s">
        <v>6</v>
      </c>
      <c r="Z7" s="4">
        <f>IF(AND(G6="ф",H6="р",I6="а",J6="к",K6="т",L6="а",M6="л",N6="ь",O6="н",P6="а",Q6="я"),1,0)</f>
        <v>0</v>
      </c>
    </row>
    <row r="8" spans="6:26" ht="18" customHeight="1" x14ac:dyDescent="0.25">
      <c r="J8" s="1">
        <v>7</v>
      </c>
      <c r="K8" s="6" t="str">
        <f>IF(krosvord!K8="г","г","?")</f>
        <v>?</v>
      </c>
      <c r="L8" s="6" t="str">
        <f>IF(krosvord!L8="р","р","?")</f>
        <v>?</v>
      </c>
      <c r="M8" s="8" t="str">
        <f>IF(krosvord!M8="а","а","?")</f>
        <v>?</v>
      </c>
      <c r="N8" s="8" t="str">
        <f>IF(krosvord!N8="ф","ф","?")</f>
        <v>?</v>
      </c>
      <c r="O8" s="8" t="str">
        <f>IF(krosvord!O8="и","и","?")</f>
        <v>?</v>
      </c>
      <c r="P8" s="8" t="str">
        <f>IF(krosvord!P8="к","к","?")</f>
        <v>?</v>
      </c>
      <c r="Q8" s="8" t="str">
        <f>IF(krosvord!Q8="а","а","?")</f>
        <v>?</v>
      </c>
      <c r="Y8" s="3" t="s">
        <v>7</v>
      </c>
      <c r="Z8" s="4">
        <f>IF(AND(L7="с",M7="к",N7="а",O7="н",P7="е",Q7="р"),1,0)</f>
        <v>0</v>
      </c>
    </row>
    <row r="9" spans="6:26" ht="18" customHeight="1" x14ac:dyDescent="0.25">
      <c r="M9" s="1">
        <v>8</v>
      </c>
      <c r="N9" s="8" t="str">
        <f>IF(krosvord!N9="р","р","?")</f>
        <v>?</v>
      </c>
      <c r="O9" s="8" t="str">
        <f>IF(krosvord!O9="а","а","?")</f>
        <v>?</v>
      </c>
      <c r="P9" s="8" t="str">
        <f>IF(krosvord!P9="с","с","?")</f>
        <v>?</v>
      </c>
      <c r="Q9" s="8" t="str">
        <f>IF(krosvord!Q9="т","т","?")</f>
        <v>?</v>
      </c>
      <c r="R9" s="8" t="str">
        <f>IF(krosvord!R9="р","р","?")</f>
        <v>?</v>
      </c>
      <c r="S9" s="8" t="str">
        <f>IF(krosvord!S9="о","о","?")</f>
        <v>?</v>
      </c>
      <c r="T9" s="8" t="str">
        <f>IF(krosvord!T9="в","в","?")</f>
        <v>?</v>
      </c>
      <c r="U9" s="8" t="str">
        <f>IF(krosvord!U9="а","а","?")</f>
        <v>?</v>
      </c>
      <c r="V9" s="8" t="str">
        <f>IF(krosvord!V9="я","я","?")</f>
        <v>?</v>
      </c>
      <c r="Y9" s="3" t="s">
        <v>8</v>
      </c>
      <c r="Z9" s="4">
        <f>IF(AND(K8="г",L8="р",M8="а",N8="ф",O8="и",P8="к",Q8="а"),1,0)</f>
        <v>0</v>
      </c>
    </row>
    <row r="10" spans="6:26" ht="18" customHeight="1" x14ac:dyDescent="0.25">
      <c r="N10" s="7">
        <v>9</v>
      </c>
      <c r="O10" s="8" t="str">
        <f>IF(krosvord!O10="п","п","?")</f>
        <v>?</v>
      </c>
      <c r="P10" s="8" t="str">
        <f>IF(krosvord!P10="а","а","?")</f>
        <v>?</v>
      </c>
      <c r="Q10" s="8" t="str">
        <f>IF(krosvord!Q10="л","л","?")</f>
        <v>?</v>
      </c>
      <c r="R10" s="8" t="str">
        <f>IF(krosvord!R10="и","и","?")</f>
        <v>?</v>
      </c>
      <c r="S10" s="6" t="str">
        <f>IF(krosvord!S10="т","т","?")</f>
        <v>?</v>
      </c>
      <c r="T10" s="6" t="str">
        <f>IF(krosvord!T10="р","р","?")</f>
        <v>?</v>
      </c>
      <c r="U10" s="6" t="str">
        <f>IF(krosvord!U10="а","а","?")</f>
        <v>?</v>
      </c>
      <c r="Y10" s="3" t="s">
        <v>9</v>
      </c>
      <c r="Z10" s="4">
        <f>IF(AND(N9="р",O9="а",P9="с",Q9="т",R9="р",S9="о",T9="в",U9="а",V9="я"),1,0)</f>
        <v>0</v>
      </c>
    </row>
    <row r="11" spans="6:26" ht="18" customHeight="1" x14ac:dyDescent="0.25">
      <c r="J11" s="1">
        <v>10</v>
      </c>
      <c r="K11" s="6" t="str">
        <f>IF(krosvord!K11="з","з","?")</f>
        <v>?</v>
      </c>
      <c r="L11" s="6" t="str">
        <f>IF(krosvord!L11="а","а","?")</f>
        <v>?</v>
      </c>
      <c r="M11" s="8" t="str">
        <f>IF(krosvord!M11="л","л","?")</f>
        <v>?</v>
      </c>
      <c r="N11" s="8" t="str">
        <f>IF(krosvord!N11="и","и","?")</f>
        <v>?</v>
      </c>
      <c r="O11" s="8" t="str">
        <f>IF(krosvord!O11="в","в","?")</f>
        <v>?</v>
      </c>
      <c r="P11" s="8" t="str">
        <f>IF(krosvord!P11="к","к","?")</f>
        <v>?</v>
      </c>
      <c r="Q11" s="8" t="str">
        <f>IF(krosvord!Q11="а","а","?")</f>
        <v>?</v>
      </c>
      <c r="R11" s="6"/>
      <c r="Y11" s="3" t="s">
        <v>10</v>
      </c>
      <c r="Z11" s="4">
        <f>IF(AND(O10="п",P10="а",Q10="л",R10="и",S10="т",T10="р",U10="а"),1,0)</f>
        <v>0</v>
      </c>
    </row>
    <row r="12" spans="6:26" ht="18" customHeight="1" x14ac:dyDescent="0.25">
      <c r="M12" s="1">
        <v>11</v>
      </c>
      <c r="N12" s="6" t="str">
        <f>IF(krosvord!N12="п","п","?")</f>
        <v>?</v>
      </c>
      <c r="O12" s="6" t="str">
        <f>IF(krosvord!O12="и","и","?")</f>
        <v>?</v>
      </c>
      <c r="P12" s="6" t="str">
        <f>IF(krosvord!P12="к","к","?")</f>
        <v>?</v>
      </c>
      <c r="Q12" s="6" t="str">
        <f>IF(krosvord!Q12="с","с","?")</f>
        <v>?</v>
      </c>
      <c r="R12" s="6" t="str">
        <f>IF(krosvord!R12="е","е","?")</f>
        <v>?</v>
      </c>
      <c r="S12" s="6" t="str">
        <f>IF(krosvord!S12="л","л","?")</f>
        <v>?</v>
      </c>
      <c r="T12" s="6" t="str">
        <f>IF(krosvord!T12="ь","ь","?")</f>
        <v>?</v>
      </c>
      <c r="Y12" s="3" t="s">
        <v>11</v>
      </c>
      <c r="Z12" s="4">
        <f>IF(AND(K11="з",L11="а",M11="л",N11="и",O11="в",P11="к",Q11="а"),1,0)</f>
        <v>0</v>
      </c>
    </row>
    <row r="13" spans="6:26" ht="18" customHeight="1" x14ac:dyDescent="0.25">
      <c r="Y13" s="3" t="s">
        <v>12</v>
      </c>
      <c r="Z13" s="4">
        <f>IF(AND(N12="п",O12="и",P12="к",Q12="с",R12="е",S12="л",T12="ь"),1,0)</f>
        <v>0</v>
      </c>
    </row>
    <row r="14" spans="6:26" ht="18" customHeight="1" x14ac:dyDescent="0.25">
      <c r="Z14" s="3">
        <f>SUM(Z3:Z13)</f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krosvord</vt:lpstr>
      <vt:lpstr>otvet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2017-02-18T11:13:55Z</dcterms:created>
  <dcterms:modified xsi:type="dcterms:W3CDTF">2017-10-22T03:27:42Z</dcterms:modified>
</cp:coreProperties>
</file>